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768" windowHeight="7116"/>
  </bookViews>
  <sheets>
    <sheet name="приложение 2 таблица 2" sheetId="1" r:id="rId1"/>
  </sheets>
  <definedNames>
    <definedName name="_xlnm.Print_Titles" localSheetId="0">'приложение 2 таблица 2'!$12:$12</definedName>
    <definedName name="_xlnm.Print_Area" localSheetId="0">'приложение 2 таблица 2'!$A$1:$D$41</definedName>
  </definedNames>
  <calcPr calcId="152511"/>
</workbook>
</file>

<file path=xl/calcChain.xml><?xml version="1.0" encoding="utf-8"?>
<calcChain xmlns="http://schemas.openxmlformats.org/spreadsheetml/2006/main">
  <c r="D24" i="1" l="1"/>
  <c r="C24" i="1"/>
  <c r="D20" i="1" l="1"/>
  <c r="D18" i="1"/>
  <c r="C18" i="1"/>
  <c r="D17" i="1" l="1"/>
  <c r="D15" i="1"/>
  <c r="D14" i="1" s="1"/>
  <c r="C15" i="1"/>
  <c r="C14" i="1" s="1"/>
  <c r="C23" i="1"/>
  <c r="C22" i="1" s="1"/>
  <c r="D36" i="1"/>
  <c r="C36" i="1"/>
  <c r="D23" i="1"/>
  <c r="D22" i="1" s="1"/>
  <c r="C20" i="1"/>
  <c r="D35" i="1" l="1"/>
  <c r="D34" i="1" s="1"/>
  <c r="D33" i="1" s="1"/>
  <c r="D13" i="1" s="1"/>
  <c r="C35" i="1"/>
  <c r="C34" i="1" s="1"/>
  <c r="C33" i="1" s="1"/>
  <c r="C17" i="1"/>
  <c r="C13" i="1" l="1"/>
</calcChain>
</file>

<file path=xl/sharedStrings.xml><?xml version="1.0" encoding="utf-8"?>
<sst xmlns="http://schemas.openxmlformats.org/spreadsheetml/2006/main" count="70" uniqueCount="61">
  <si>
    <t/>
  </si>
  <si>
    <t>Приложение 2</t>
  </si>
  <si>
    <t>к Закону Удмуртской Республики</t>
  </si>
  <si>
    <t>Таблица 2</t>
  </si>
  <si>
    <t>Код</t>
  </si>
  <si>
    <t>Наименование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</si>
  <si>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</si>
  <si>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</si>
  <si>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</si>
  <si>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</si>
  <si>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000 01 02 00 00 02 0000 710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</si>
  <si>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</si>
  <si>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</si>
  <si>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</si>
  <si>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</si>
  <si>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</si>
  <si>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>000 01 03 01 00 00 0000 800</t>
  </si>
  <si>
    <t>000 01 03 01 00 02 0000 810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</si>
  <si>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</si>
  <si>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</si>
  <si>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</si>
  <si>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</si>
  <si>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</si>
  <si>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</si>
  <si>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</si>
  <si>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</si>
  <si>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</si>
  <si>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</si>
  <si>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</si>
  <si>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</si>
  <si>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</si>
  <si>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</si>
  <si>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субъектов Российской Федерации в валюте Российской Федерации</t>
  </si>
  <si>
    <t>2025 год</t>
  </si>
  <si>
    <t>000 01 01 00 00 00 0000 000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</si>
  <si>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</si>
  <si>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 xml:space="preserve">000 01 01 00 00 02 0000 810
</t>
  </si>
  <si>
    <t xml:space="preserve">в том числе: </t>
  </si>
  <si>
    <t>погашение бюджетных кредитов на финансовое обеспечение реализации инфраструктурных проектов</t>
  </si>
  <si>
    <t>погашение бюджетных кредитов, предоставленных в 2021 году, для погашения долговых обязательств Удмуртской Республики (муниципальных образований в Удмуртской Республике) в виде обязательств по кредитам, полученным Удмуртской Республикой (муниципальными образованиями в Удмуртской Республике) от кредитных организаций</t>
  </si>
  <si>
    <t>погашение бюджетных кредитов, предоставленных в 2022 году, для погашения долговых обязательств Удмуртской Республики (муниципальных образований в Удмуртской Республике) в виде обязательств по кредитам, полученным Удмуртской Республикой (муниципальными образованиями в Удмуртской Республике) от кредитных организаций</t>
  </si>
  <si>
    <t xml:space="preserve">000 01 01 00 00 00 0000 800
</t>
  </si>
  <si>
    <t>000 01 03 01 00 02 2800 810</t>
  </si>
  <si>
    <t>000 01 03 01 00 02 2900 810</t>
  </si>
  <si>
    <t>000 01 03 01 00 02 2700 810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</si>
  <si>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</si>
  <si>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</si>
  <si>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«О бюджете Удмуртской Республики на 2024 год
и на плановый период 2025 и 2026 годов»</t>
  </si>
  <si>
    <t>Источники внутреннего финансирования дефицита
бюджета Удмуртской Республики на плановый период 2025 и 2026 годов</t>
  </si>
  <si>
    <t>2026 год</t>
  </si>
  <si>
    <t>000 01 03 01 00 02 2500 810</t>
  </si>
  <si>
    <t>000 01 03 01 00 02 5102 810</t>
  </si>
  <si>
    <t>000 01 03 01 00 02 5500 810</t>
  </si>
  <si>
    <t>000 01 03 01 00 02 5002 810</t>
  </si>
  <si>
    <t>погашение бюджетных кредитов, предоставленных другим бюджетам бюджетной системы Российской Федерации из федерального бюджета в валюте Российской Федерации (бюджетные кредиты, предоставленные бюджетам субъектов Российской Федерации для погашения бюджетных кредитов на пополнение остатков средств на счетах бюджетов субъектов Российской Федерации)</t>
  </si>
  <si>
    <t>погашение бюджетных кредитов, предоставленных другим бюджетам бюджетной системы Российской Федерации из федерального бюджета в валюте Российской Федерации (бюджетные кредиты, предоставленные для частичного покрытия дефицитов бюджетов субъектов Российской Федерации, возврат которых осуществляется субъектом Российской Федерации)</t>
  </si>
  <si>
    <t>погашение бюджетных кредитов, предоставленных другим бюджетам бюджетной системы Российской Федерации из федерального бюджета в валюте Российской Федерации (бюджетные кредиты, предоставленные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значения), возврат которых осуществляется субъектом Российской Федерации)</t>
  </si>
  <si>
    <t>погашение бюджетных кредитов, предоставленных другим бюджетам бюджетной системы Российской Федерации из федерального бюджета в валюте Российской Федерации (бюджетные кредиты для осуществления мероприятий, связанных с ликвидацией последствий засухи)</t>
  </si>
  <si>
    <t>ИСТОЧНИКИ ВНУТРЕННЕГО ФИНАНСИРОВАНИЯ ДЕФИЦИТОВ БЮДЖЕТОВ</t>
  </si>
  <si>
    <t>Сумма, рублей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</si>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</sst>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_ ;\-#,##0.0\ "/>
    <numFmt numFmtId="166" formatCode="#,##0.00_ ;\-#,##0.00\ "/>
  </numFmts>
  <fonts count="4" x14ac:knownFonts="1">
    <font>
      <sz val="10"/>
      <color rgb="FF000000"/>
      <name val="Times New Roman"/>
    </font>
    <font>
      <sz val="10"/>
      <name val="Arial Cyr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1" fillId="0" borderId="0"/>
  </cellStyleXfs>
  <cellXfs count="22">
    <xf numFmtId="164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center" wrapText="1"/>
    </xf>
    <xf numFmtId="166" fontId="0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view="pageBreakPreview" topLeftCell="A6" zoomScaleNormal="100" zoomScaleSheetLayoutView="100" workbookViewId="0">
      <selection activeCell="A13" sqref="A13:D37"/>
    </sheetView>
  </sheetViews>
  <sheetFormatPr defaultColWidth="8.77734375" defaultRowHeight="13.2" x14ac:dyDescent="0.25"/>
  <cols>
    <col min="1" max="1" width="36.6640625" style="1" customWidth="1"/>
    <col min="2" max="2" width="52" style="1" customWidth="1"/>
    <col min="3" max="3" width="26.44140625" style="1" customWidth="1"/>
    <col min="4" max="4" width="26.109375" style="1" customWidth="1"/>
    <col min="5" max="5" width="15.44140625" style="1" bestFit="1" customWidth="1"/>
    <col min="6" max="6" width="14.44140625" style="1" bestFit="1" customWidth="1"/>
    <col min="7" max="16384" width="8.77734375" style="1"/>
  </cols>
  <sheetData>
    <row r="1" spans="1:4" ht="7.5" hidden="1" customHeight="1" x14ac:dyDescent="0.25">
      <c r="A1" s="4" t="s">
        <v>0</v>
      </c>
      <c r="B1" s="4"/>
      <c r="C1" s="4"/>
      <c r="D1" s="4"/>
    </row>
    <row r="2" spans="1:4" ht="15" hidden="1" customHeight="1" x14ac:dyDescent="0.25">
      <c r="A2" s="9" t="s">
        <v>1</v>
      </c>
      <c r="B2" s="9"/>
      <c r="C2" s="9"/>
      <c r="D2" s="9"/>
    </row>
    <row r="3" spans="1:4" ht="15" hidden="1" customHeight="1" x14ac:dyDescent="0.25">
      <c r="A3" s="9" t="s">
        <v>2</v>
      </c>
      <c r="B3" s="9"/>
      <c r="C3" s="9"/>
      <c r="D3" s="9"/>
    </row>
    <row r="4" spans="1:4" ht="34.35" hidden="1" customHeight="1" x14ac:dyDescent="0.25">
      <c r="A4" s="9" t="s">
        <v>47</v>
      </c>
      <c r="B4" s="9"/>
      <c r="C4" s="9"/>
      <c r="D4" s="9"/>
    </row>
    <row r="5" spans="1:4" ht="28.35" customHeight="1" x14ac:dyDescent="0.25">
      <c r="A5" s="9" t="s">
        <v>3</v>
      </c>
      <c r="B5" s="9"/>
      <c r="C5" s="9"/>
      <c r="D5" s="9"/>
    </row>
    <row r="6" spans="1:4" ht="12" customHeight="1" x14ac:dyDescent="0.25">
      <c r="A6" s="5" t="s">
        <v>0</v>
      </c>
      <c r="B6" s="5" t="s">
        <v>0</v>
      </c>
      <c r="C6" s="5" t="s">
        <v>0</v>
      </c>
      <c r="D6" s="5" t="s">
        <v>0</v>
      </c>
    </row>
    <row r="7" spans="1:4" ht="40.35" customHeight="1" x14ac:dyDescent="0.25">
      <c r="A7" s="10" t="s">
        <v>48</v>
      </c>
      <c r="B7" s="10"/>
      <c r="C7" s="10"/>
      <c r="D7" s="10"/>
    </row>
    <row r="8" spans="1:4" ht="13.5" customHeight="1" x14ac:dyDescent="0.25">
      <c r="A8" s="6" t="s">
        <v>0</v>
      </c>
      <c r="B8" s="6" t="s">
        <v>0</v>
      </c>
      <c r="C8" s="6" t="s">
        <v>0</v>
      </c>
      <c r="D8" s="6" t="s">
        <v>0</v>
      </c>
    </row>
    <row r="9" spans="1:4" ht="10.8" customHeight="1" x14ac:dyDescent="0.25">
      <c r="A9" s="9"/>
      <c r="B9" s="9"/>
      <c r="C9" s="9"/>
      <c r="D9" s="9"/>
    </row>
    <row r="10" spans="1:4" ht="30.6" customHeight="1" x14ac:dyDescent="0.25">
      <c r="A10" s="11" t="s">
        <v>4</v>
      </c>
      <c r="B10" s="11" t="s">
        <v>5</v>
      </c>
      <c r="C10" s="7" t="s">
        <v>59</v>
      </c>
      <c r="D10" s="7" t="s">
        <v>59</v>
      </c>
    </row>
    <row r="11" spans="1:4" ht="25.8" customHeight="1" x14ac:dyDescent="0.25">
      <c r="A11" s="12"/>
      <c r="B11" s="12"/>
      <c r="C11" s="7" t="s">
        <v>33</v>
      </c>
      <c r="D11" s="7" t="s">
        <v>49</v>
      </c>
    </row>
    <row r="12" spans="1:4" ht="17.399999999999999" customHeight="1" x14ac:dyDescent="0.25">
      <c r="A12" s="8">
        <v>1</v>
      </c>
      <c r="B12" s="8">
        <v>2</v>
      </c>
      <c r="C12" s="8">
        <v>3</v>
      </c>
      <c r="D12" s="8">
        <v>4</v>
      </c>
    </row>
    <row r="13" spans="1:4" ht="53.25" customHeight="1" x14ac:dyDescent="0.25">
      <c r="A13" s="14" t="s">
        <v>6</v>
      </c>
      <c r="B13" s="15" t="s">
        <v>58</v>
      </c>
      <c r="C13" s="16">
        <f>C17+C22+C33+C14</f>
        <v>-12163225270.720001</v>
      </c>
      <c r="D13" s="16">
        <f>D17+D22+D33+D14</f>
        <v>-12221372842.15</v>
      </c>
    </row>
    <row r="14" spans="1:4" ht="66" customHeight="1" x14ac:dyDescent="0.25">
      <c r="A14" s="14" t="s">
        <v>34</v>
      </c>
      <c r="B14" s="17" t="s">
        <v>35</v>
      </c>
      <c r="C14" s="16">
        <f>C15</f>
        <v>-2500000400</v>
      </c>
      <c r="D14" s="16">
        <f>D15</f>
        <v>-2500000000</v>
      </c>
    </row>
    <row r="15" spans="1:4" ht="68.25" customHeight="1" x14ac:dyDescent="0.25">
      <c r="A15" s="18" t="s">
        <v>41</v>
      </c>
      <c r="B15" s="19" t="s">
        <v>46</v>
      </c>
      <c r="C15" s="20">
        <f>C16</f>
        <v>-2500000400</v>
      </c>
      <c r="D15" s="20">
        <f>D16</f>
        <v>-2500000000</v>
      </c>
    </row>
    <row r="16" spans="1:4" ht="69.75" customHeight="1" x14ac:dyDescent="0.25">
      <c r="A16" s="18" t="s">
        <v>36</v>
      </c>
      <c r="B16" s="19" t="s">
        <v>45</v>
      </c>
      <c r="C16" s="20">
        <v>-2500000400</v>
      </c>
      <c r="D16" s="20">
        <v>-2500000000</v>
      </c>
    </row>
    <row r="17" spans="1:5" ht="38.4" customHeight="1" x14ac:dyDescent="0.25">
      <c r="A17" s="14" t="s">
        <v>7</v>
      </c>
      <c r="B17" s="15" t="s">
        <v>8</v>
      </c>
      <c r="C17" s="16">
        <f>C18+C20</f>
        <v>1010687862.0900002</v>
      </c>
      <c r="D17" s="16">
        <f>D18+D20</f>
        <v>1073703511.0900002</v>
      </c>
    </row>
    <row r="18" spans="1:5" ht="52.5" customHeight="1" x14ac:dyDescent="0.25">
      <c r="A18" s="18" t="s">
        <v>9</v>
      </c>
      <c r="B18" s="21" t="s">
        <v>31</v>
      </c>
      <c r="C18" s="20">
        <f>C19</f>
        <v>4404346712.0900002</v>
      </c>
      <c r="D18" s="20">
        <f>D19</f>
        <v>5478050223.1800003</v>
      </c>
    </row>
    <row r="19" spans="1:5" ht="67.5" customHeight="1" x14ac:dyDescent="0.25">
      <c r="A19" s="18" t="s">
        <v>10</v>
      </c>
      <c r="B19" s="21" t="s">
        <v>32</v>
      </c>
      <c r="C19" s="20">
        <v>4404346712.0900002</v>
      </c>
      <c r="D19" s="20">
        <v>5478050223.1800003</v>
      </c>
    </row>
    <row r="20" spans="1:5" ht="57" customHeight="1" x14ac:dyDescent="0.25">
      <c r="A20" s="18" t="s">
        <v>11</v>
      </c>
      <c r="B20" s="21" t="s">
        <v>12</v>
      </c>
      <c r="C20" s="20">
        <f>C21</f>
        <v>-3393658850</v>
      </c>
      <c r="D20" s="20">
        <f>D21</f>
        <v>-4404346712.0900002</v>
      </c>
    </row>
    <row r="21" spans="1:5" ht="63.75" customHeight="1" x14ac:dyDescent="0.25">
      <c r="A21" s="18" t="s">
        <v>13</v>
      </c>
      <c r="B21" s="21" t="s">
        <v>14</v>
      </c>
      <c r="C21" s="20">
        <v>-3393658850</v>
      </c>
      <c r="D21" s="20">
        <v>-4404346712.0900002</v>
      </c>
    </row>
    <row r="22" spans="1:5" ht="65.25" customHeight="1" x14ac:dyDescent="0.25">
      <c r="A22" s="14" t="s">
        <v>15</v>
      </c>
      <c r="B22" s="15" t="s">
        <v>28</v>
      </c>
      <c r="C22" s="16">
        <f t="shared" ref="C22:D23" si="0">C23</f>
        <v>-12163225270.720001</v>
      </c>
      <c r="D22" s="16">
        <f t="shared" si="0"/>
        <v>-12221372842.15</v>
      </c>
    </row>
    <row r="23" spans="1:5" ht="87.75" customHeight="1" x14ac:dyDescent="0.25">
      <c r="A23" s="18" t="s">
        <v>16</v>
      </c>
      <c r="B23" s="21" t="s">
        <v>29</v>
      </c>
      <c r="C23" s="20">
        <f t="shared" si="0"/>
        <v>-12163225270.720001</v>
      </c>
      <c r="D23" s="20">
        <f t="shared" si="0"/>
        <v>-12221372842.15</v>
      </c>
    </row>
    <row r="24" spans="1:5" ht="90.75" customHeight="1" x14ac:dyDescent="0.25">
      <c r="A24" s="18" t="s">
        <v>17</v>
      </c>
      <c r="B24" s="21" t="s">
        <v>30</v>
      </c>
      <c r="C24" s="20">
        <f>SUM(C26:C32)</f>
        <v>-12163225270.720001</v>
      </c>
      <c r="D24" s="20">
        <f>SUM(D26:D32)</f>
        <v>-12221372842.15</v>
      </c>
      <c r="E24" s="2"/>
    </row>
    <row r="25" spans="1:5" ht="19.95" customHeight="1" x14ac:dyDescent="0.25">
      <c r="A25" s="18"/>
      <c r="B25" s="21" t="s">
        <v>37</v>
      </c>
      <c r="C25" s="20"/>
      <c r="D25" s="20"/>
    </row>
    <row r="26" spans="1:5" ht="184.5" customHeight="1" x14ac:dyDescent="0.25">
      <c r="A26" s="18" t="s">
        <v>50</v>
      </c>
      <c r="B26" s="19" t="s">
        <v>54</v>
      </c>
      <c r="C26" s="20">
        <v>-768000000</v>
      </c>
      <c r="D26" s="20">
        <v>-768000000</v>
      </c>
    </row>
    <row r="27" spans="1:5" ht="183" customHeight="1" x14ac:dyDescent="0.25">
      <c r="A27" s="18" t="s">
        <v>53</v>
      </c>
      <c r="B27" s="19" t="s">
        <v>55</v>
      </c>
      <c r="C27" s="20">
        <v>-2331981240</v>
      </c>
      <c r="D27" s="20">
        <v>-2331981240</v>
      </c>
    </row>
    <row r="28" spans="1:5" ht="229.5" customHeight="1" x14ac:dyDescent="0.25">
      <c r="A28" s="18" t="s">
        <v>51</v>
      </c>
      <c r="B28" s="19" t="s">
        <v>56</v>
      </c>
      <c r="C28" s="20">
        <v>-63222002.920000002</v>
      </c>
      <c r="D28" s="20">
        <v>-63222002.920000002</v>
      </c>
    </row>
    <row r="29" spans="1:5" ht="135" customHeight="1" x14ac:dyDescent="0.25">
      <c r="A29" s="18" t="s">
        <v>52</v>
      </c>
      <c r="B29" s="19" t="s">
        <v>57</v>
      </c>
      <c r="C29" s="20">
        <v>-137047177.80000001</v>
      </c>
      <c r="D29" s="20">
        <v>-137047177.80000001</v>
      </c>
    </row>
    <row r="30" spans="1:5" ht="58.5" customHeight="1" x14ac:dyDescent="0.25">
      <c r="A30" s="18" t="s">
        <v>44</v>
      </c>
      <c r="B30" s="21" t="s">
        <v>38</v>
      </c>
      <c r="C30" s="20">
        <v>0</v>
      </c>
      <c r="D30" s="20">
        <v>-58147571.43</v>
      </c>
    </row>
    <row r="31" spans="1:5" ht="168" customHeight="1" x14ac:dyDescent="0.25">
      <c r="A31" s="18" t="s">
        <v>42</v>
      </c>
      <c r="B31" s="21" t="s">
        <v>39</v>
      </c>
      <c r="C31" s="20">
        <v>-6188618600</v>
      </c>
      <c r="D31" s="20">
        <v>-6188618600</v>
      </c>
      <c r="E31" s="3"/>
    </row>
    <row r="32" spans="1:5" ht="164.25" customHeight="1" x14ac:dyDescent="0.25">
      <c r="A32" s="18" t="s">
        <v>43</v>
      </c>
      <c r="B32" s="21" t="s">
        <v>40</v>
      </c>
      <c r="C32" s="20">
        <v>-2674356250</v>
      </c>
      <c r="D32" s="20">
        <v>-2674356250</v>
      </c>
    </row>
    <row r="33" spans="1:4" ht="36" customHeight="1" x14ac:dyDescent="0.25">
      <c r="A33" s="14" t="s">
        <v>18</v>
      </c>
      <c r="B33" s="15" t="s">
        <v>19</v>
      </c>
      <c r="C33" s="16">
        <f t="shared" ref="C33:D36" si="1">C34</f>
        <v>1489312537.9100001</v>
      </c>
      <c r="D33" s="16">
        <f t="shared" si="1"/>
        <v>1426296488.9100001</v>
      </c>
    </row>
    <row r="34" spans="1:4" ht="56.25" customHeight="1" x14ac:dyDescent="0.25">
      <c r="A34" s="18" t="s">
        <v>20</v>
      </c>
      <c r="B34" s="21" t="s">
        <v>21</v>
      </c>
      <c r="C34" s="20">
        <f t="shared" si="1"/>
        <v>1489312537.9100001</v>
      </c>
      <c r="D34" s="20">
        <f t="shared" si="1"/>
        <v>1426296488.9100001</v>
      </c>
    </row>
    <row r="35" spans="1:4" ht="52.5" customHeight="1" x14ac:dyDescent="0.25">
      <c r="A35" s="18" t="s">
        <v>22</v>
      </c>
      <c r="B35" s="21" t="s">
        <v>23</v>
      </c>
      <c r="C35" s="20">
        <f t="shared" si="1"/>
        <v>1489312537.9100001</v>
      </c>
      <c r="D35" s="20">
        <f t="shared" si="1"/>
        <v>1426296488.9100001</v>
      </c>
    </row>
    <row r="36" spans="1:4" ht="86.25" customHeight="1" x14ac:dyDescent="0.25">
      <c r="A36" s="18" t="s">
        <v>24</v>
      </c>
      <c r="B36" s="21" t="s">
        <v>25</v>
      </c>
      <c r="C36" s="20">
        <f t="shared" si="1"/>
        <v>1489312537.9100001</v>
      </c>
      <c r="D36" s="20">
        <f t="shared" si="1"/>
        <v>1426296488.9100001</v>
      </c>
    </row>
    <row r="37" spans="1:4" ht="98.25" customHeight="1" x14ac:dyDescent="0.25">
      <c r="A37" s="18" t="s">
        <v>26</v>
      </c>
      <c r="B37" s="21" t="s">
        <v>27</v>
      </c>
      <c r="C37" s="20">
        <v>1489312537.9100001</v>
      </c>
      <c r="D37" s="20">
        <v>1426296488.9100001</v>
      </c>
    </row>
    <row r="38" spans="1:4" ht="45.75" customHeight="1" x14ac:dyDescent="0.25"/>
    <row r="41" spans="1:4" x14ac:dyDescent="0.25">
      <c r="B41" s="13" t="s">
        <v>60</v>
      </c>
    </row>
  </sheetData>
  <mergeCells count="8">
    <mergeCell ref="B10:B11"/>
    <mergeCell ref="A10:A11"/>
    <mergeCell ref="A9:D9"/>
    <mergeCell ref="A2:D2"/>
    <mergeCell ref="A3:D3"/>
    <mergeCell ref="A4:D4"/>
    <mergeCell ref="A5:D5"/>
    <mergeCell ref="A7:D7"/>
  </mergeCells>
  <printOptions horizontalCentered="1"/>
  <pageMargins left="0.82677165354330717" right="0.39370078740157483" top="0.82677165354330717" bottom="0.23622047244094491" header="0.39370078740157483" footer="0"/>
  <pageSetup paperSize="9" scale="71" firstPageNumber="4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таблица 2</vt:lpstr>
      <vt:lpstr>'приложение 2 таблица 2'!Заголовки_для_печати</vt:lpstr>
      <vt:lpstr>'приложение 2 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2023-10-25T12:32:17Z</dcterms:modified>
</cp:coreProperties>
</file>